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Temp\Desktop\"/>
    </mc:Choice>
  </mc:AlternateContent>
  <xr:revisionPtr revIDLastSave="0" documentId="8_{0EBEFA6E-29AF-4B2C-88D1-389E0F83BA26}" xr6:coauthVersionLast="47" xr6:coauthVersionMax="47" xr10:uidLastSave="{00000000-0000-0000-0000-000000000000}"/>
  <bookViews>
    <workbookView xWindow="-120" yWindow="-120" windowWidth="20730" windowHeight="11040" xr2:uid="{B90866F8-0CD5-4E3F-B4AD-28A1CD0CCE49}"/>
  </bookViews>
  <sheets>
    <sheet name="Planilha1" sheetId="5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5" l="1"/>
  <c r="P7" i="5"/>
  <c r="O7" i="5"/>
  <c r="N7" i="5"/>
  <c r="M7" i="5"/>
  <c r="L7" i="5"/>
  <c r="K7" i="5"/>
  <c r="J7" i="5"/>
  <c r="I7" i="5"/>
  <c r="H7" i="5"/>
  <c r="G7" i="5"/>
  <c r="F7" i="5"/>
  <c r="Q4" i="5"/>
  <c r="P4" i="5"/>
  <c r="O4" i="5"/>
  <c r="N4" i="5"/>
  <c r="M4" i="5"/>
  <c r="L4" i="5"/>
  <c r="K4" i="5"/>
  <c r="J4" i="5"/>
  <c r="I4" i="5"/>
  <c r="H4" i="5"/>
  <c r="G4" i="5"/>
  <c r="F4" i="5"/>
</calcChain>
</file>

<file path=xl/sharedStrings.xml><?xml version="1.0" encoding="utf-8"?>
<sst xmlns="http://schemas.openxmlformats.org/spreadsheetml/2006/main" count="46" uniqueCount="40">
  <si>
    <t>IPCA (IBGE)</t>
  </si>
  <si>
    <t>INPC (IBGE)</t>
  </si>
  <si>
    <t>IGP-M (FGV)</t>
  </si>
  <si>
    <t>SELIC</t>
  </si>
  <si>
    <t>PIB (%)</t>
  </si>
  <si>
    <t>mês</t>
  </si>
  <si>
    <t>Desemprego</t>
  </si>
  <si>
    <t>4º TRI/2025</t>
  </si>
  <si>
    <t>3º TRI/2025</t>
  </si>
  <si>
    <t>2º TRI/2025</t>
  </si>
  <si>
    <t>1º TRI/2025</t>
  </si>
  <si>
    <t>4º TRI/2024</t>
  </si>
  <si>
    <t>3º TRI/2024</t>
  </si>
  <si>
    <t>2º TRI/2024</t>
  </si>
  <si>
    <t>1º TRI/2024</t>
  </si>
  <si>
    <t>4º TRI/2023</t>
  </si>
  <si>
    <t>3º TRI/2023</t>
  </si>
  <si>
    <t>2º TRI/2023</t>
  </si>
  <si>
    <t>1º TRI/2023</t>
  </si>
  <si>
    <t>Fontes:</t>
  </si>
  <si>
    <t>https://www.ibge.gov.br/indicadores</t>
  </si>
  <si>
    <t>277ª</t>
  </si>
  <si>
    <t>276ª</t>
  </si>
  <si>
    <t>275ª</t>
  </si>
  <si>
    <t>274ª</t>
  </si>
  <si>
    <t>273ª</t>
  </si>
  <si>
    <t>272ª</t>
  </si>
  <si>
    <t>271ª</t>
  </si>
  <si>
    <t>270ª</t>
  </si>
  <si>
    <t>269ª</t>
  </si>
  <si>
    <t>268ª</t>
  </si>
  <si>
    <t>267ª</t>
  </si>
  <si>
    <t>266ª</t>
  </si>
  <si>
    <t>Reunião</t>
  </si>
  <si>
    <t>Data</t>
  </si>
  <si>
    <t>https://www.bcb.gov.br/controleinflacao/historicotaxasjuros</t>
  </si>
  <si>
    <t>PIB (R$) (tri)</t>
  </si>
  <si>
    <t>últimos 12 meses</t>
  </si>
  <si>
    <t>https://portal.fgv.br/noticias/igp-m-abril-2026</t>
  </si>
  <si>
    <t>278ª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</si>
</sst>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10" fontId="0" fillId="0" borderId="0" xfId="2" applyNumberFormat="1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0" fontId="0" fillId="0" borderId="2" xfId="2" applyNumberFormat="1" applyFont="1" applyBorder="1" applyAlignment="1">
      <alignment horizontal="center"/>
    </xf>
    <xf numFmtId="10" fontId="0" fillId="0" borderId="1" xfId="2" applyNumberFormat="1" applyFon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44" fontId="0" fillId="0" borderId="1" xfId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4" fillId="0" borderId="0" xfId="3"/>
  </cellXfs>
  <cellStyles count="4">
    <cellStyle name="Hiperlink" xfId="3" builtinId="8"/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IPCA</a:t>
            </a:r>
            <a:r>
              <a:rPr lang="pt-BR" b="1" baseline="0">
                <a:solidFill>
                  <a:sysClr val="windowText" lastClr="000000"/>
                </a:solidFill>
              </a:rPr>
              <a:t> (IBGE)</a:t>
            </a:r>
            <a:endParaRPr lang="pt-BR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Planilha1!$C$3</c:f>
              <c:strCache>
                <c:ptCount val="1"/>
                <c:pt idx="0">
                  <c:v>mês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Planilha1!$D$2:$P$2</c:f>
              <c:numCache>
                <c:formatCode>mmm\-yy</c:formatCode>
                <c:ptCount val="13"/>
                <c:pt idx="0">
                  <c:v>46113</c:v>
                </c:pt>
                <c:pt idx="1">
                  <c:v>46082</c:v>
                </c:pt>
                <c:pt idx="2">
                  <c:v>46054</c:v>
                </c:pt>
                <c:pt idx="3">
                  <c:v>46023</c:v>
                </c:pt>
                <c:pt idx="4">
                  <c:v>45992</c:v>
                </c:pt>
                <c:pt idx="5">
                  <c:v>45962</c:v>
                </c:pt>
                <c:pt idx="6">
                  <c:v>45931</c:v>
                </c:pt>
                <c:pt idx="7">
                  <c:v>45901</c:v>
                </c:pt>
                <c:pt idx="8">
                  <c:v>45870</c:v>
                </c:pt>
                <c:pt idx="9">
                  <c:v>45839</c:v>
                </c:pt>
                <c:pt idx="10">
                  <c:v>45809</c:v>
                </c:pt>
                <c:pt idx="11">
                  <c:v>45778</c:v>
                </c:pt>
                <c:pt idx="12">
                  <c:v>45748</c:v>
                </c:pt>
              </c:numCache>
            </c:numRef>
          </c:cat>
          <c:val>
            <c:numRef>
              <c:f>Planilha1!$D$3:$P$3</c:f>
              <c:numCache>
                <c:formatCode>0.00%</c:formatCode>
                <c:ptCount val="13"/>
                <c:pt idx="0">
                  <c:v>6.7000000000000002E-3</c:v>
                </c:pt>
                <c:pt idx="1">
                  <c:v>8.8000000000000005E-3</c:v>
                </c:pt>
                <c:pt idx="2">
                  <c:v>7.0000000000000001E-3</c:v>
                </c:pt>
                <c:pt idx="3">
                  <c:v>3.3E-3</c:v>
                </c:pt>
                <c:pt idx="4">
                  <c:v>3.3E-3</c:v>
                </c:pt>
                <c:pt idx="5">
                  <c:v>1.8E-3</c:v>
                </c:pt>
                <c:pt idx="6">
                  <c:v>8.9999999999999998E-4</c:v>
                </c:pt>
                <c:pt idx="7">
                  <c:v>4.7999999999999996E-3</c:v>
                </c:pt>
                <c:pt idx="8">
                  <c:v>-1.1000000000000001E-3</c:v>
                </c:pt>
                <c:pt idx="9">
                  <c:v>2.5999999999999999E-3</c:v>
                </c:pt>
                <c:pt idx="10">
                  <c:v>2.3999999999999998E-3</c:v>
                </c:pt>
                <c:pt idx="11">
                  <c:v>2.5999999999999999E-3</c:v>
                </c:pt>
                <c:pt idx="12">
                  <c:v>4.3E-3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31B-4968-8A11-57BDAD7DCEDE}"/>
            </c:ext>
          </c:extLst>
        </c:ser>
        <c:ser>
          <c:idx val="1"/>
          <c:order val="1"/>
          <c:tx>
            <c:strRef>
              <c:f>Planilha1!$C$4</c:f>
              <c:strCache>
                <c:ptCount val="1"/>
                <c:pt idx="0">
                  <c:v>últimos 12 meses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Planilha1!$D$2:$P$2</c:f>
              <c:numCache>
                <c:formatCode>mmm\-yy</c:formatCode>
                <c:ptCount val="13"/>
                <c:pt idx="0">
                  <c:v>46113</c:v>
                </c:pt>
                <c:pt idx="1">
                  <c:v>46082</c:v>
                </c:pt>
                <c:pt idx="2">
                  <c:v>46054</c:v>
                </c:pt>
                <c:pt idx="3">
                  <c:v>46023</c:v>
                </c:pt>
                <c:pt idx="4">
                  <c:v>45992</c:v>
                </c:pt>
                <c:pt idx="5">
                  <c:v>45962</c:v>
                </c:pt>
                <c:pt idx="6">
                  <c:v>45931</c:v>
                </c:pt>
                <c:pt idx="7">
                  <c:v>45901</c:v>
                </c:pt>
                <c:pt idx="8">
                  <c:v>45870</c:v>
                </c:pt>
                <c:pt idx="9">
                  <c:v>45839</c:v>
                </c:pt>
                <c:pt idx="10">
                  <c:v>45809</c:v>
                </c:pt>
                <c:pt idx="11">
                  <c:v>45778</c:v>
                </c:pt>
                <c:pt idx="12">
                  <c:v>45748</c:v>
                </c:pt>
              </c:numCache>
            </c:numRef>
          </c:cat>
          <c:val>
            <c:numRef>
              <c:f>Planilha1!$D$4:$P$4</c:f>
              <c:numCache>
                <c:formatCode>0.00%</c:formatCode>
                <c:ptCount val="13"/>
                <c:pt idx="0">
                  <c:v>4.3900000000000002E-2</c:v>
                </c:pt>
                <c:pt idx="1">
                  <c:v>4.1399999999999999E-2</c:v>
                </c:pt>
                <c:pt idx="2">
                  <c:v>3.8100000000000002E-2</c:v>
                </c:pt>
                <c:pt idx="3">
                  <c:v>4.4400000000000002E-2</c:v>
                </c:pt>
                <c:pt idx="4">
                  <c:v>4.2599999999999999E-2</c:v>
                </c:pt>
                <c:pt idx="5">
                  <c:v>4.4600000000000001E-2</c:v>
                </c:pt>
                <c:pt idx="6">
                  <c:v>4.6799999999999994E-2</c:v>
                </c:pt>
                <c:pt idx="7">
                  <c:v>5.1699999999999996E-2</c:v>
                </c:pt>
                <c:pt idx="8">
                  <c:v>5.1299999999999998E-2</c:v>
                </c:pt>
                <c:pt idx="9">
                  <c:v>5.2300000000000006E-2</c:v>
                </c:pt>
                <c:pt idx="10">
                  <c:v>5.3499999999999999E-2</c:v>
                </c:pt>
                <c:pt idx="11">
                  <c:v>5.3200000000000004E-2</c:v>
                </c:pt>
                <c:pt idx="12">
                  <c:v>5.5300000000000002E-2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31B-4968-8A11-57BDAD7DCED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8106607"/>
        <c:axId val="1068123887"/>
      </c:lineChart>
      <c:dateAx>
        <c:axId val="1068106607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68123887"/>
        <c:crosses val="autoZero"/>
        <c:auto val="1"/>
        <c:lblOffset val="100"/>
        <c:baseTimeUnit val="months"/>
      </c:dateAx>
      <c:valAx>
        <c:axId val="1068123887"/>
        <c:scaling>
          <c:orientation val="minMax"/>
        </c:scaling>
        <c:delete val="0"/>
        <c:axPos val="l"/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68106607"/>
        <c:crosses val="autoZero"/>
        <c:crossBetween val="between"/>
        <c:majorUnit val="2.0000000000000004E-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INPC</a:t>
            </a:r>
            <a:r>
              <a:rPr lang="pt-BR" b="1" baseline="0">
                <a:solidFill>
                  <a:sysClr val="windowText" lastClr="000000"/>
                </a:solidFill>
              </a:rPr>
              <a:t> (IBGE)</a:t>
            </a:r>
            <a:endParaRPr lang="pt-BR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Planilha1!$C$6</c:f>
              <c:strCache>
                <c:ptCount val="1"/>
                <c:pt idx="0">
                  <c:v>mês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Planilha1!$D$2:$P$2</c:f>
              <c:numCache>
                <c:formatCode>mmm\-yy</c:formatCode>
                <c:ptCount val="13"/>
                <c:pt idx="0">
                  <c:v>46113</c:v>
                </c:pt>
                <c:pt idx="1">
                  <c:v>46082</c:v>
                </c:pt>
                <c:pt idx="2">
                  <c:v>46054</c:v>
                </c:pt>
                <c:pt idx="3">
                  <c:v>46023</c:v>
                </c:pt>
                <c:pt idx="4">
                  <c:v>45992</c:v>
                </c:pt>
                <c:pt idx="5">
                  <c:v>45962</c:v>
                </c:pt>
                <c:pt idx="6">
                  <c:v>45931</c:v>
                </c:pt>
                <c:pt idx="7">
                  <c:v>45901</c:v>
                </c:pt>
                <c:pt idx="8">
                  <c:v>45870</c:v>
                </c:pt>
                <c:pt idx="9">
                  <c:v>45839</c:v>
                </c:pt>
                <c:pt idx="10">
                  <c:v>45809</c:v>
                </c:pt>
                <c:pt idx="11">
                  <c:v>45778</c:v>
                </c:pt>
                <c:pt idx="12">
                  <c:v>45748</c:v>
                </c:pt>
              </c:numCache>
            </c:numRef>
          </c:cat>
          <c:val>
            <c:numRef>
              <c:f>Planilha1!$D$6:$P$6</c:f>
              <c:numCache>
                <c:formatCode>0.00%</c:formatCode>
                <c:ptCount val="13"/>
                <c:pt idx="0">
                  <c:v>8.0999999999999996E-3</c:v>
                </c:pt>
                <c:pt idx="1">
                  <c:v>9.1000000000000004E-3</c:v>
                </c:pt>
                <c:pt idx="2">
                  <c:v>5.5999999999999999E-3</c:v>
                </c:pt>
                <c:pt idx="3">
                  <c:v>3.8999999999999998E-3</c:v>
                </c:pt>
                <c:pt idx="4">
                  <c:v>2.0999999999999999E-3</c:v>
                </c:pt>
                <c:pt idx="5">
                  <c:v>3.0000000000000001E-3</c:v>
                </c:pt>
                <c:pt idx="6">
                  <c:v>3.0000000000000001E-3</c:v>
                </c:pt>
                <c:pt idx="7">
                  <c:v>5.1999999999999998E-3</c:v>
                </c:pt>
                <c:pt idx="8">
                  <c:v>-2.0999999999999999E-3</c:v>
                </c:pt>
                <c:pt idx="9">
                  <c:v>2.0999999999999999E-3</c:v>
                </c:pt>
                <c:pt idx="10">
                  <c:v>2.3E-3</c:v>
                </c:pt>
                <c:pt idx="11">
                  <c:v>3.5000000000000001E-3</c:v>
                </c:pt>
                <c:pt idx="12">
                  <c:v>4.7999999999999996E-3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D9-4963-A269-0EF4A994373D}"/>
            </c:ext>
          </c:extLst>
        </c:ser>
        <c:ser>
          <c:idx val="1"/>
          <c:order val="1"/>
          <c:tx>
            <c:strRef>
              <c:f>Planilha1!$C$7</c:f>
              <c:strCache>
                <c:ptCount val="1"/>
                <c:pt idx="0">
                  <c:v>últimos 12 meses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Planilha1!$D$2:$P$2</c:f>
              <c:numCache>
                <c:formatCode>mmm\-yy</c:formatCode>
                <c:ptCount val="13"/>
                <c:pt idx="0">
                  <c:v>46113</c:v>
                </c:pt>
                <c:pt idx="1">
                  <c:v>46082</c:v>
                </c:pt>
                <c:pt idx="2">
                  <c:v>46054</c:v>
                </c:pt>
                <c:pt idx="3">
                  <c:v>46023</c:v>
                </c:pt>
                <c:pt idx="4">
                  <c:v>45992</c:v>
                </c:pt>
                <c:pt idx="5">
                  <c:v>45962</c:v>
                </c:pt>
                <c:pt idx="6">
                  <c:v>45931</c:v>
                </c:pt>
                <c:pt idx="7">
                  <c:v>45901</c:v>
                </c:pt>
                <c:pt idx="8">
                  <c:v>45870</c:v>
                </c:pt>
                <c:pt idx="9">
                  <c:v>45839</c:v>
                </c:pt>
                <c:pt idx="10">
                  <c:v>45809</c:v>
                </c:pt>
                <c:pt idx="11">
                  <c:v>45778</c:v>
                </c:pt>
                <c:pt idx="12">
                  <c:v>45748</c:v>
                </c:pt>
              </c:numCache>
            </c:numRef>
          </c:cat>
          <c:val>
            <c:numRef>
              <c:f>Planilha1!$D$7:$P$7</c:f>
              <c:numCache>
                <c:formatCode>0.00%</c:formatCode>
                <c:ptCount val="13"/>
                <c:pt idx="0">
                  <c:v>4.1099999999999998E-2</c:v>
                </c:pt>
                <c:pt idx="1">
                  <c:v>3.7699999999999997E-2</c:v>
                </c:pt>
                <c:pt idx="2">
                  <c:v>3.3599999999999998E-2</c:v>
                </c:pt>
                <c:pt idx="3">
                  <c:v>4.2999999999999997E-2</c:v>
                </c:pt>
                <c:pt idx="4">
                  <c:v>3.9E-2</c:v>
                </c:pt>
                <c:pt idx="5">
                  <c:v>4.1799999999999997E-2</c:v>
                </c:pt>
                <c:pt idx="6">
                  <c:v>4.4900000000000002E-2</c:v>
                </c:pt>
                <c:pt idx="7">
                  <c:v>5.0999999999999997E-2</c:v>
                </c:pt>
                <c:pt idx="8">
                  <c:v>5.0499999999999996E-2</c:v>
                </c:pt>
                <c:pt idx="9">
                  <c:v>5.1299999999999998E-2</c:v>
                </c:pt>
                <c:pt idx="10">
                  <c:v>5.1799999999999999E-2</c:v>
                </c:pt>
                <c:pt idx="11">
                  <c:v>5.2000000000000005E-2</c:v>
                </c:pt>
                <c:pt idx="12">
                  <c:v>5.3200000000000004E-2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5D9-4963-A269-0EF4A994373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8106607"/>
        <c:axId val="1068123887"/>
      </c:lineChart>
      <c:dateAx>
        <c:axId val="1068106607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68123887"/>
        <c:crosses val="autoZero"/>
        <c:auto val="1"/>
        <c:lblOffset val="100"/>
        <c:baseTimeUnit val="months"/>
      </c:dateAx>
      <c:valAx>
        <c:axId val="1068123887"/>
        <c:scaling>
          <c:orientation val="minMax"/>
        </c:scaling>
        <c:delete val="0"/>
        <c:axPos val="l"/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68106607"/>
        <c:crosses val="autoZero"/>
        <c:crossBetween val="between"/>
        <c:majorUnit val="2.0000000000000004E-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IGP-M</a:t>
            </a:r>
            <a:r>
              <a:rPr lang="pt-BR" b="1" baseline="0">
                <a:solidFill>
                  <a:sysClr val="windowText" lastClr="000000"/>
                </a:solidFill>
              </a:rPr>
              <a:t> (FGV)</a:t>
            </a:r>
            <a:endParaRPr lang="pt-BR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Planilha1!$C$9</c:f>
              <c:strCache>
                <c:ptCount val="1"/>
                <c:pt idx="0">
                  <c:v>mês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6"/>
              <c:layout>
                <c:manualLayout>
                  <c:x val="-4.1540363010179368E-2"/>
                  <c:y val="3.55977702819857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F06-4DD1-8727-703C4F20D5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Planilha1!$D$2:$P$2</c:f>
              <c:numCache>
                <c:formatCode>mmm\-yy</c:formatCode>
                <c:ptCount val="13"/>
                <c:pt idx="0">
                  <c:v>46113</c:v>
                </c:pt>
                <c:pt idx="1">
                  <c:v>46082</c:v>
                </c:pt>
                <c:pt idx="2">
                  <c:v>46054</c:v>
                </c:pt>
                <c:pt idx="3">
                  <c:v>46023</c:v>
                </c:pt>
                <c:pt idx="4">
                  <c:v>45992</c:v>
                </c:pt>
                <c:pt idx="5">
                  <c:v>45962</c:v>
                </c:pt>
                <c:pt idx="6">
                  <c:v>45931</c:v>
                </c:pt>
                <c:pt idx="7">
                  <c:v>45901</c:v>
                </c:pt>
                <c:pt idx="8">
                  <c:v>45870</c:v>
                </c:pt>
                <c:pt idx="9">
                  <c:v>45839</c:v>
                </c:pt>
                <c:pt idx="10">
                  <c:v>45809</c:v>
                </c:pt>
                <c:pt idx="11">
                  <c:v>45778</c:v>
                </c:pt>
                <c:pt idx="12">
                  <c:v>45748</c:v>
                </c:pt>
              </c:numCache>
            </c:numRef>
          </c:cat>
          <c:val>
            <c:numRef>
              <c:f>Planilha1!$D$9:$P$9</c:f>
              <c:numCache>
                <c:formatCode>0.00%</c:formatCode>
                <c:ptCount val="13"/>
                <c:pt idx="0">
                  <c:v>2.7300000000000001E-2</c:v>
                </c:pt>
                <c:pt idx="1">
                  <c:v>5.1999999999999998E-3</c:v>
                </c:pt>
                <c:pt idx="2">
                  <c:v>-7.3000000000000001E-3</c:v>
                </c:pt>
                <c:pt idx="3">
                  <c:v>4.1000000000000003E-3</c:v>
                </c:pt>
                <c:pt idx="4">
                  <c:v>-1E-4</c:v>
                </c:pt>
                <c:pt idx="5">
                  <c:v>2.7000000000000001E-3</c:v>
                </c:pt>
                <c:pt idx="6">
                  <c:v>-3.5999999999999999E-3</c:v>
                </c:pt>
                <c:pt idx="7">
                  <c:v>4.1999999999999997E-3</c:v>
                </c:pt>
                <c:pt idx="8">
                  <c:v>3.5999999999999999E-3</c:v>
                </c:pt>
                <c:pt idx="9">
                  <c:v>-7.7000000000000002E-3</c:v>
                </c:pt>
                <c:pt idx="10">
                  <c:v>-1.67E-2</c:v>
                </c:pt>
                <c:pt idx="11">
                  <c:v>-4.8999999999999998E-3</c:v>
                </c:pt>
                <c:pt idx="12">
                  <c:v>2.3999999999999998E-3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D8-4727-882C-544CA9FF6735}"/>
            </c:ext>
          </c:extLst>
        </c:ser>
        <c:ser>
          <c:idx val="1"/>
          <c:order val="1"/>
          <c:tx>
            <c:strRef>
              <c:f>Planilha1!$C$10</c:f>
              <c:strCache>
                <c:ptCount val="1"/>
                <c:pt idx="0">
                  <c:v>últimos 12 meses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7"/>
              <c:layout>
                <c:manualLayout>
                  <c:x val="-4.6243478824406298E-2"/>
                  <c:y val="3.5597770281985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F06-4DD1-8727-703C4F20D555}"/>
                </c:ext>
              </c:extLst>
            </c:dLbl>
            <c:dLbl>
              <c:idx val="8"/>
              <c:layout>
                <c:manualLayout>
                  <c:x val="-3.918880510306591E-2"/>
                  <c:y val="3.5597770281985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CD8-4727-882C-544CA9FF6735}"/>
                </c:ext>
              </c:extLst>
            </c:dLbl>
            <c:dLbl>
              <c:idx val="9"/>
              <c:layout>
                <c:manualLayout>
                  <c:x val="-4.6243478824406208E-2"/>
                  <c:y val="4.34064562461493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CD8-4727-882C-544CA9FF673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Planilha1!$D$2:$P$2</c:f>
              <c:numCache>
                <c:formatCode>mmm\-yy</c:formatCode>
                <c:ptCount val="13"/>
                <c:pt idx="0">
                  <c:v>46113</c:v>
                </c:pt>
                <c:pt idx="1">
                  <c:v>46082</c:v>
                </c:pt>
                <c:pt idx="2">
                  <c:v>46054</c:v>
                </c:pt>
                <c:pt idx="3">
                  <c:v>46023</c:v>
                </c:pt>
                <c:pt idx="4">
                  <c:v>45992</c:v>
                </c:pt>
                <c:pt idx="5">
                  <c:v>45962</c:v>
                </c:pt>
                <c:pt idx="6">
                  <c:v>45931</c:v>
                </c:pt>
                <c:pt idx="7">
                  <c:v>45901</c:v>
                </c:pt>
                <c:pt idx="8">
                  <c:v>45870</c:v>
                </c:pt>
                <c:pt idx="9">
                  <c:v>45839</c:v>
                </c:pt>
                <c:pt idx="10">
                  <c:v>45809</c:v>
                </c:pt>
                <c:pt idx="11">
                  <c:v>45778</c:v>
                </c:pt>
                <c:pt idx="12">
                  <c:v>45748</c:v>
                </c:pt>
              </c:numCache>
            </c:numRef>
          </c:cat>
          <c:val>
            <c:numRef>
              <c:f>Planilha1!$D$10:$P$10</c:f>
              <c:numCache>
                <c:formatCode>0.00%</c:formatCode>
                <c:ptCount val="13"/>
                <c:pt idx="0">
                  <c:v>6.1000000000000004E-3</c:v>
                </c:pt>
                <c:pt idx="1">
                  <c:v>-1.83E-2</c:v>
                </c:pt>
                <c:pt idx="2">
                  <c:v>-2.6700000000000002E-2</c:v>
                </c:pt>
                <c:pt idx="3">
                  <c:v>-9.1000000000000004E-3</c:v>
                </c:pt>
                <c:pt idx="4">
                  <c:v>-1.0500000000000001E-2</c:v>
                </c:pt>
                <c:pt idx="5">
                  <c:v>-1.1000000000000001E-3</c:v>
                </c:pt>
                <c:pt idx="6">
                  <c:v>9.1999999999999998E-3</c:v>
                </c:pt>
                <c:pt idx="7">
                  <c:v>2.8199999999999999E-2</c:v>
                </c:pt>
                <c:pt idx="8">
                  <c:v>3.0300000000000001E-2</c:v>
                </c:pt>
                <c:pt idx="9">
                  <c:v>2.9600000000000001E-2</c:v>
                </c:pt>
                <c:pt idx="10">
                  <c:v>4.3900000000000002E-2</c:v>
                </c:pt>
                <c:pt idx="11">
                  <c:v>7.0199999999999999E-2</c:v>
                </c:pt>
                <c:pt idx="12">
                  <c:v>8.5000000000000006E-2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D8-4727-882C-544CA9FF673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8106607"/>
        <c:axId val="1068123887"/>
      </c:lineChart>
      <c:dateAx>
        <c:axId val="1068106607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68123887"/>
        <c:crossesAt val="-3"/>
        <c:auto val="1"/>
        <c:lblOffset val="100"/>
        <c:baseTimeUnit val="months"/>
      </c:dateAx>
      <c:valAx>
        <c:axId val="1068123887"/>
        <c:scaling>
          <c:orientation val="minMax"/>
        </c:scaling>
        <c:delete val="0"/>
        <c:axPos val="l"/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68106607"/>
        <c:crosses val="autoZero"/>
        <c:crossBetween val="between"/>
        <c:majorUnit val="2.0000000000000004E-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Planilha1!$C$15</c:f>
              <c:strCache>
                <c:ptCount val="1"/>
                <c:pt idx="0">
                  <c:v>SELIC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Planilha1!$D$14:$P$14</c:f>
              <c:strCache>
                <c:ptCount val="13"/>
                <c:pt idx="0">
                  <c:v>266ª</c:v>
                </c:pt>
                <c:pt idx="1">
                  <c:v>267ª</c:v>
                </c:pt>
                <c:pt idx="2">
                  <c:v>268ª</c:v>
                </c:pt>
                <c:pt idx="3">
                  <c:v>269ª</c:v>
                </c:pt>
                <c:pt idx="4">
                  <c:v>270ª</c:v>
                </c:pt>
                <c:pt idx="5">
                  <c:v>271ª</c:v>
                </c:pt>
                <c:pt idx="6">
                  <c:v>272ª</c:v>
                </c:pt>
                <c:pt idx="7">
                  <c:v>273ª</c:v>
                </c:pt>
                <c:pt idx="8">
                  <c:v>274ª</c:v>
                </c:pt>
                <c:pt idx="9">
                  <c:v>275ª</c:v>
                </c:pt>
                <c:pt idx="10">
                  <c:v>276ª</c:v>
                </c:pt>
                <c:pt idx="11">
                  <c:v>277ª</c:v>
                </c:pt>
                <c:pt idx="12">
                  <c:v>278ª</c:v>
                </c:pt>
              </c:strCache>
            </c:strRef>
          </c:cat>
          <c:val>
            <c:numRef>
              <c:f>Planilha1!$D$15:$P$15</c:f>
              <c:numCache>
                <c:formatCode>0.00%</c:formatCode>
                <c:ptCount val="13"/>
                <c:pt idx="0">
                  <c:v>0.1125</c:v>
                </c:pt>
                <c:pt idx="1">
                  <c:v>0.1225</c:v>
                </c:pt>
                <c:pt idx="2">
                  <c:v>0.13250000000000001</c:v>
                </c:pt>
                <c:pt idx="3">
                  <c:v>0.14249999999999999</c:v>
                </c:pt>
                <c:pt idx="4">
                  <c:v>0.14749999999999999</c:v>
                </c:pt>
                <c:pt idx="5">
                  <c:v>0.15</c:v>
                </c:pt>
                <c:pt idx="6">
                  <c:v>0.15</c:v>
                </c:pt>
                <c:pt idx="7">
                  <c:v>0.15</c:v>
                </c:pt>
                <c:pt idx="8">
                  <c:v>0.15</c:v>
                </c:pt>
                <c:pt idx="9">
                  <c:v>0.15</c:v>
                </c:pt>
                <c:pt idx="10">
                  <c:v>0.15</c:v>
                </c:pt>
                <c:pt idx="11">
                  <c:v>0.14749999999999999</c:v>
                </c:pt>
                <c:pt idx="12">
                  <c:v>0.14499999999999999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130-43C3-BAA9-4AB0A39B796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32704319"/>
        <c:axId val="232701439"/>
      </c:lineChart>
      <c:catAx>
        <c:axId val="2327043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32701439"/>
        <c:crosses val="autoZero"/>
        <c:auto val="1"/>
        <c:lblAlgn val="ctr"/>
        <c:lblOffset val="100"/>
        <c:noMultiLvlLbl val="0"/>
      </c:catAx>
      <c:valAx>
        <c:axId val="2327014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327043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PIB (%)</a:t>
            </a:r>
            <a:r>
              <a:rPr lang="en-US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Planilha1!$C$17:$N$17</c:f>
              <c:numCache>
                <c:formatCode>General</c:formatCode>
                <c:ptCount val="12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</c:numCache>
            </c:numRef>
          </c:cat>
          <c:val>
            <c:numRef>
              <c:f>Planilha1!$C$18:$N$18</c:f>
              <c:numCache>
                <c:formatCode>0.00%</c:formatCode>
                <c:ptCount val="12"/>
                <c:pt idx="0">
                  <c:v>5.0000000000000001E-3</c:v>
                </c:pt>
                <c:pt idx="1">
                  <c:v>-3.5000000000000003E-2</c:v>
                </c:pt>
                <c:pt idx="2">
                  <c:v>-3.3000000000000002E-2</c:v>
                </c:pt>
                <c:pt idx="3">
                  <c:v>1.3000000000000001E-2</c:v>
                </c:pt>
                <c:pt idx="4">
                  <c:v>1.8000000000000002E-2</c:v>
                </c:pt>
                <c:pt idx="5">
                  <c:v>1.2E-2</c:v>
                </c:pt>
                <c:pt idx="6">
                  <c:v>-3.3000000000000002E-2</c:v>
                </c:pt>
                <c:pt idx="7">
                  <c:v>4.8000000000000001E-2</c:v>
                </c:pt>
                <c:pt idx="8">
                  <c:v>0.03</c:v>
                </c:pt>
                <c:pt idx="9">
                  <c:v>3.2000000000000001E-2</c:v>
                </c:pt>
                <c:pt idx="10">
                  <c:v>3.4000000000000002E-2</c:v>
                </c:pt>
                <c:pt idx="11">
                  <c:v>2.3E-2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70-4BDF-8473-3C5702C8634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8113327"/>
        <c:axId val="1068121007"/>
      </c:lineChart>
      <c:catAx>
        <c:axId val="10681133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68121007"/>
        <c:crosses val="autoZero"/>
        <c:auto val="1"/>
        <c:lblAlgn val="ctr"/>
        <c:lblOffset val="100"/>
        <c:noMultiLvlLbl val="0"/>
      </c:catAx>
      <c:valAx>
        <c:axId val="1068121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68113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PIB (R$) (tri)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Planilha1!$C$17:$N$17</c:f>
              <c:numCache>
                <c:formatCode>General</c:formatCode>
                <c:ptCount val="12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</c:numCache>
            </c:numRef>
          </c:cat>
          <c:val>
            <c:numRef>
              <c:f>Planilha1!$C$20:$N$20</c:f>
              <c:numCache>
                <c:formatCode>0.00</c:formatCode>
                <c:ptCount val="12"/>
                <c:pt idx="0">
                  <c:v>5.8</c:v>
                </c:pt>
                <c:pt idx="1">
                  <c:v>5.9</c:v>
                </c:pt>
                <c:pt idx="2">
                  <c:v>6.3</c:v>
                </c:pt>
                <c:pt idx="3">
                  <c:v>6.6</c:v>
                </c:pt>
                <c:pt idx="4">
                  <c:v>7</c:v>
                </c:pt>
                <c:pt idx="5">
                  <c:v>7.4</c:v>
                </c:pt>
                <c:pt idx="6">
                  <c:v>7.6</c:v>
                </c:pt>
                <c:pt idx="7">
                  <c:v>9</c:v>
                </c:pt>
                <c:pt idx="8">
                  <c:v>10.1</c:v>
                </c:pt>
                <c:pt idx="9">
                  <c:v>10.1</c:v>
                </c:pt>
                <c:pt idx="10">
                  <c:v>11.8</c:v>
                </c:pt>
                <c:pt idx="11">
                  <c:v>12.7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8E-43B7-A377-9240EAFA3E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9958543"/>
        <c:axId val="129961423"/>
      </c:barChart>
      <c:catAx>
        <c:axId val="1299585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961423"/>
        <c:crosses val="autoZero"/>
        <c:auto val="1"/>
        <c:lblAlgn val="ctr"/>
        <c:lblOffset val="100"/>
        <c:noMultiLvlLbl val="0"/>
      </c:catAx>
      <c:valAx>
        <c:axId val="1299614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9585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Desemprego (%)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Planilha1!$C$22:$N$22</c:f>
              <c:strCache>
                <c:ptCount val="12"/>
                <c:pt idx="0">
                  <c:v>1º TRI/2023</c:v>
                </c:pt>
                <c:pt idx="1">
                  <c:v>2º TRI/2023</c:v>
                </c:pt>
                <c:pt idx="2">
                  <c:v>3º TRI/2023</c:v>
                </c:pt>
                <c:pt idx="3">
                  <c:v>4º TRI/2023</c:v>
                </c:pt>
                <c:pt idx="4">
                  <c:v>1º TRI/2024</c:v>
                </c:pt>
                <c:pt idx="5">
                  <c:v>2º TRI/2024</c:v>
                </c:pt>
                <c:pt idx="6">
                  <c:v>3º TRI/2024</c:v>
                </c:pt>
                <c:pt idx="7">
                  <c:v>4º TRI/2024</c:v>
                </c:pt>
                <c:pt idx="8">
                  <c:v>1º TRI/2025</c:v>
                </c:pt>
                <c:pt idx="9">
                  <c:v>2º TRI/2025</c:v>
                </c:pt>
                <c:pt idx="10">
                  <c:v>3º TRI/2025</c:v>
                </c:pt>
                <c:pt idx="11">
                  <c:v>4º TRI/2025</c:v>
                </c:pt>
              </c:strCache>
            </c:strRef>
          </c:cat>
          <c:val>
            <c:numRef>
              <c:f>Planilha1!$C$23:$N$23</c:f>
              <c:numCache>
                <c:formatCode>0.00%</c:formatCode>
                <c:ptCount val="12"/>
                <c:pt idx="0">
                  <c:v>8.7999999999999995E-2</c:v>
                </c:pt>
                <c:pt idx="1">
                  <c:v>0.08</c:v>
                </c:pt>
                <c:pt idx="2">
                  <c:v>7.6999999999999999E-2</c:v>
                </c:pt>
                <c:pt idx="3">
                  <c:v>7.3999999999999996E-2</c:v>
                </c:pt>
                <c:pt idx="4">
                  <c:v>7.9000000000000001E-2</c:v>
                </c:pt>
                <c:pt idx="5">
                  <c:v>6.9000000000000006E-2</c:v>
                </c:pt>
                <c:pt idx="6">
                  <c:v>6.4000000000000001E-2</c:v>
                </c:pt>
                <c:pt idx="7">
                  <c:v>6.2E-2</c:v>
                </c:pt>
                <c:pt idx="8">
                  <c:v>7.0000000000000007E-2</c:v>
                </c:pt>
                <c:pt idx="9">
                  <c:v>5.8000000000000003E-2</c:v>
                </c:pt>
                <c:pt idx="10">
                  <c:v>5.6000000000000001E-2</c:v>
                </c:pt>
                <c:pt idx="11">
                  <c:v>5.0999999999999997E-2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95-4798-96E3-43806E614A9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149376751"/>
        <c:axId val="1149377711"/>
      </c:lineChart>
      <c:catAx>
        <c:axId val="11493767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149377711"/>
        <c:crosses val="autoZero"/>
        <c:auto val="1"/>
        <c:lblAlgn val="ctr"/>
        <c:lblOffset val="100"/>
        <c:noMultiLvlLbl val="0"/>
      </c:catAx>
      <c:valAx>
        <c:axId val="11493777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1493767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2380</xdr:colOff>
      <xdr:row>24</xdr:row>
      <xdr:rowOff>23812</xdr:rowOff>
    </xdr:from>
    <xdr:to>
      <xdr:col>6</xdr:col>
      <xdr:colOff>988218</xdr:colOff>
      <xdr:row>41</xdr:row>
      <xdr:rowOff>38100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EF365B5-935F-F0EF-F0F5-1753D74B74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123032</xdr:colOff>
      <xdr:row>23</xdr:row>
      <xdr:rowOff>184150</xdr:rowOff>
    </xdr:from>
    <xdr:to>
      <xdr:col>12</xdr:col>
      <xdr:colOff>984250</xdr:colOff>
      <xdr:row>41</xdr:row>
      <xdr:rowOff>7938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A17A05A-068D-4D1D-9C74-EF9E38C989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47625</xdr:colOff>
      <xdr:row>24</xdr:row>
      <xdr:rowOff>0</xdr:rowOff>
    </xdr:from>
    <xdr:to>
      <xdr:col>20</xdr:col>
      <xdr:colOff>555625</xdr:colOff>
      <xdr:row>41</xdr:row>
      <xdr:rowOff>14288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426C46A-6BE0-4296-ABE4-0342BCEDCA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41</xdr:row>
      <xdr:rowOff>147637</xdr:rowOff>
    </xdr:from>
    <xdr:to>
      <xdr:col>6</xdr:col>
      <xdr:colOff>1000125</xdr:colOff>
      <xdr:row>57</xdr:row>
      <xdr:rowOff>142875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61615333-EAC4-2E9B-E7DF-D649421CC1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111125</xdr:colOff>
      <xdr:row>41</xdr:row>
      <xdr:rowOff>166687</xdr:rowOff>
    </xdr:from>
    <xdr:to>
      <xdr:col>12</xdr:col>
      <xdr:colOff>1000125</xdr:colOff>
      <xdr:row>57</xdr:row>
      <xdr:rowOff>142875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2A2CA901-1FAF-D81F-13A6-0D54D91BD5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85724</xdr:colOff>
      <xdr:row>41</xdr:row>
      <xdr:rowOff>182561</xdr:rowOff>
    </xdr:from>
    <xdr:to>
      <xdr:col>20</xdr:col>
      <xdr:colOff>555625</xdr:colOff>
      <xdr:row>57</xdr:row>
      <xdr:rowOff>168274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EF703887-7B96-6D2E-3889-20582D71F8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142875</xdr:colOff>
      <xdr:row>58</xdr:row>
      <xdr:rowOff>52387</xdr:rowOff>
    </xdr:from>
    <xdr:to>
      <xdr:col>12</xdr:col>
      <xdr:colOff>1031875</xdr:colOff>
      <xdr:row>74</xdr:row>
      <xdr:rowOff>9525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670B5092-AAC3-DF12-9795-A18F0FAAEF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AppData/Local/Temp/516c35ff-ddb3-4cde-a028-fe1896e248ce_ipca_SerieHist.zip.ipca_SerieHist.zip/ipca_202602SerieHist.xls" TargetMode="External"/><Relationship Id="rId2" Type="http://schemas.openxmlformats.org/officeDocument/2006/relationships/externalLinkPath" Target="file:///C:\Users\AdminTemp\AppData\Local\Temp\516c35ff-ddb3-4cde-a028-fe1896e248ce_ipca_SerieHist.zip.ipca_SerieHist.zip\ipca_202602SerieHist.xls" TargetMode="External"/><Relationship Id="rId1" Type="http://schemas.openxmlformats.org/officeDocument/2006/relationships/externalLinkPath" Target="/Users/AdminTemp/AppData/Local/Temp/516c35ff-ddb3-4cde-a028-fe1896e248ce_ipca_SerieHist.zip.ipca_SerieHist.zip/ipca_202602SerieHist.xls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AppData/Local/Temp/610d4e27-d40f-4867-a2ab-36e8a2e67b97_inpc_SerieHist.zip.inpc_SerieHist.zip/inpc_202602SerieHist.xls" TargetMode="External"/><Relationship Id="rId2" Type="http://schemas.openxmlformats.org/officeDocument/2006/relationships/externalLinkPath" Target="file:///C:\Users\AdminTemp\AppData\Local\Temp\610d4e27-d40f-4867-a2ab-36e8a2e67b97_inpc_SerieHist.zip.inpc_SerieHist.zip\inpc_202602SerieHist.xls" TargetMode="External"/><Relationship Id="rId1" Type="http://schemas.openxmlformats.org/officeDocument/2006/relationships/externalLinkPath" Target="/Users/AdminTemp/AppData/Local/Temp/610d4e27-d40f-4867-a2ab-36e8a2e67b97_inpc_SerieHist.zip.inpc_SerieHist.zip/inpc_202602SerieHis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Série Histórica IPCA"/>
    </sheetNames>
    <sheetDataSet>
      <sheetData sheetId="0">
        <row r="455">
          <cell r="H455">
            <v>5.48</v>
          </cell>
        </row>
        <row r="456">
          <cell r="H456">
            <v>5.53</v>
          </cell>
        </row>
        <row r="457">
          <cell r="H457">
            <v>5.32</v>
          </cell>
        </row>
        <row r="458">
          <cell r="H458">
            <v>5.35</v>
          </cell>
        </row>
        <row r="459">
          <cell r="H459">
            <v>5.23</v>
          </cell>
        </row>
        <row r="460">
          <cell r="H460">
            <v>5.13</v>
          </cell>
        </row>
        <row r="461">
          <cell r="H461">
            <v>5.17</v>
          </cell>
        </row>
        <row r="462">
          <cell r="H462">
            <v>4.68</v>
          </cell>
        </row>
        <row r="463">
          <cell r="H463">
            <v>4.46</v>
          </cell>
        </row>
        <row r="464">
          <cell r="H464">
            <v>4.26</v>
          </cell>
        </row>
        <row r="466">
          <cell r="H466">
            <v>4.4400000000000004</v>
          </cell>
        </row>
        <row r="467">
          <cell r="H467">
            <v>3.81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Série Histórica INPC"/>
    </sheetNames>
    <sheetDataSet>
      <sheetData sheetId="0">
        <row r="454">
          <cell r="H454">
            <v>5.2</v>
          </cell>
        </row>
        <row r="455">
          <cell r="H455">
            <v>5.32</v>
          </cell>
        </row>
        <row r="456">
          <cell r="H456">
            <v>5.2</v>
          </cell>
        </row>
        <row r="457">
          <cell r="H457">
            <v>5.18</v>
          </cell>
        </row>
        <row r="458">
          <cell r="H458">
            <v>5.13</v>
          </cell>
        </row>
        <row r="459">
          <cell r="H459">
            <v>5.05</v>
          </cell>
        </row>
        <row r="460">
          <cell r="H460">
            <v>5.0999999999999996</v>
          </cell>
        </row>
        <row r="461">
          <cell r="H461">
            <v>4.49</v>
          </cell>
        </row>
        <row r="462">
          <cell r="H462">
            <v>4.18</v>
          </cell>
        </row>
        <row r="463">
          <cell r="H463">
            <v>3.9</v>
          </cell>
        </row>
        <row r="465">
          <cell r="H465">
            <v>4.3</v>
          </cell>
        </row>
        <row r="466">
          <cell r="H466">
            <v>3.36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bcb.gov.br/controleinflacao/historicotaxasjuros" TargetMode="External"/><Relationship Id="rId1" Type="http://schemas.openxmlformats.org/officeDocument/2006/relationships/hyperlink" Target="https://www.ibge.gov.br/indicador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F4F63-0DD7-432E-AC07-93FC4AF20816}">
  <dimension ref="B2:Q73"/>
  <sheetViews>
    <sheetView showGridLines="0" tabSelected="1" zoomScale="80" zoomScaleNormal="80" workbookViewId="0">
      <selection activeCell="D18" sqref="D18"/>
    </sheetView>
  </sheetViews>
  <sheetFormatPr defaultRowHeight="15" x14ac:dyDescent="0.25"/>
  <cols>
    <col min="2" max="2" width="12.5703125" customWidth="1"/>
    <col min="3" max="4" width="21.5703125" customWidth="1"/>
    <col min="5" max="8" width="16.85546875" bestFit="1" customWidth="1"/>
    <col min="9" max="10" width="17" bestFit="1" customWidth="1"/>
    <col min="11" max="16" width="18" bestFit="1" customWidth="1"/>
    <col min="17" max="17" width="0" hidden="1" customWidth="1"/>
  </cols>
  <sheetData>
    <row r="2" spans="2:17" x14ac:dyDescent="0.25">
      <c r="B2" s="1" t="s">
        <v>0</v>
      </c>
      <c r="D2" s="12">
        <v>46113</v>
      </c>
      <c r="E2" s="12">
        <v>46082</v>
      </c>
      <c r="F2" s="12">
        <v>46054</v>
      </c>
      <c r="G2" s="12">
        <v>46023</v>
      </c>
      <c r="H2" s="12">
        <v>45992</v>
      </c>
      <c r="I2" s="12">
        <v>45962</v>
      </c>
      <c r="J2" s="12">
        <v>45931</v>
      </c>
      <c r="K2" s="12">
        <v>45901</v>
      </c>
      <c r="L2" s="12">
        <v>45870</v>
      </c>
      <c r="M2" s="12">
        <v>45839</v>
      </c>
      <c r="N2" s="12">
        <v>45809</v>
      </c>
      <c r="O2" s="12">
        <v>45778</v>
      </c>
      <c r="P2" s="12">
        <v>45748</v>
      </c>
      <c r="Q2" s="12">
        <v>45717</v>
      </c>
    </row>
    <row r="3" spans="2:17" x14ac:dyDescent="0.25">
      <c r="C3" s="5" t="s">
        <v>5</v>
      </c>
      <c r="D3" s="6">
        <v>6.7000000000000002E-3</v>
      </c>
      <c r="E3" s="6">
        <v>8.8000000000000005E-3</v>
      </c>
      <c r="F3" s="6">
        <v>7.0000000000000001E-3</v>
      </c>
      <c r="G3" s="7">
        <v>3.3E-3</v>
      </c>
      <c r="H3" s="7">
        <v>3.3E-3</v>
      </c>
      <c r="I3" s="7">
        <v>1.8E-3</v>
      </c>
      <c r="J3" s="7">
        <v>8.9999999999999998E-4</v>
      </c>
      <c r="K3" s="7">
        <v>4.7999999999999996E-3</v>
      </c>
      <c r="L3" s="7">
        <v>-1.1000000000000001E-3</v>
      </c>
      <c r="M3" s="7">
        <v>2.5999999999999999E-3</v>
      </c>
      <c r="N3" s="7">
        <v>2.3999999999999998E-3</v>
      </c>
      <c r="O3" s="7">
        <v>2.5999999999999999E-3</v>
      </c>
      <c r="P3" s="7">
        <v>4.3E-3</v>
      </c>
      <c r="Q3" s="7">
        <v>5.5999999999999999E-3</v>
      </c>
    </row>
    <row r="4" spans="2:17" x14ac:dyDescent="0.25">
      <c r="C4" s="5" t="s">
        <v>37</v>
      </c>
      <c r="D4" s="6">
        <v>4.3900000000000002E-2</v>
      </c>
      <c r="E4" s="6">
        <v>4.1399999999999999E-2</v>
      </c>
      <c r="F4" s="6">
        <f>'[1]Série Histórica IPCA'!$H$467/100</f>
        <v>3.8100000000000002E-2</v>
      </c>
      <c r="G4" s="7">
        <f>'[1]Série Histórica IPCA'!$H$466/100</f>
        <v>4.4400000000000002E-2</v>
      </c>
      <c r="H4" s="7">
        <f>'[1]Série Histórica IPCA'!$H$464/100</f>
        <v>4.2599999999999999E-2</v>
      </c>
      <c r="I4" s="7">
        <f>'[1]Série Histórica IPCA'!$H$463/100</f>
        <v>4.4600000000000001E-2</v>
      </c>
      <c r="J4" s="7">
        <f>'[1]Série Histórica IPCA'!$H$462/100</f>
        <v>4.6799999999999994E-2</v>
      </c>
      <c r="K4" s="7">
        <f>'[1]Série Histórica IPCA'!$H$461/100</f>
        <v>5.1699999999999996E-2</v>
      </c>
      <c r="L4" s="7">
        <f>'[1]Série Histórica IPCA'!$H$460/100</f>
        <v>5.1299999999999998E-2</v>
      </c>
      <c r="M4" s="7">
        <f>'[1]Série Histórica IPCA'!$H$459/100</f>
        <v>5.2300000000000006E-2</v>
      </c>
      <c r="N4" s="7">
        <f>'[1]Série Histórica IPCA'!$H$458/100</f>
        <v>5.3499999999999999E-2</v>
      </c>
      <c r="O4" s="7">
        <f>'[1]Série Histórica IPCA'!$H$457/100</f>
        <v>5.3200000000000004E-2</v>
      </c>
      <c r="P4" s="7">
        <f>'[1]Série Histórica IPCA'!$H$456/100</f>
        <v>5.5300000000000002E-2</v>
      </c>
      <c r="Q4" s="7">
        <f>'[1]Série Histórica IPCA'!$H$455/100</f>
        <v>5.4800000000000001E-2</v>
      </c>
    </row>
    <row r="5" spans="2:17" x14ac:dyDescent="0.25">
      <c r="B5" s="1" t="s">
        <v>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2:17" x14ac:dyDescent="0.25">
      <c r="C6" s="5" t="s">
        <v>5</v>
      </c>
      <c r="D6" s="6">
        <v>8.0999999999999996E-3</v>
      </c>
      <c r="E6" s="6">
        <v>9.1000000000000004E-3</v>
      </c>
      <c r="F6" s="6">
        <v>5.5999999999999999E-3</v>
      </c>
      <c r="G6" s="7">
        <v>3.8999999999999998E-3</v>
      </c>
      <c r="H6" s="7">
        <v>2.0999999999999999E-3</v>
      </c>
      <c r="I6" s="7">
        <v>3.0000000000000001E-3</v>
      </c>
      <c r="J6" s="7">
        <v>3.0000000000000001E-3</v>
      </c>
      <c r="K6" s="7">
        <v>5.1999999999999998E-3</v>
      </c>
      <c r="L6" s="7">
        <v>-2.0999999999999999E-3</v>
      </c>
      <c r="M6" s="7">
        <v>2.0999999999999999E-3</v>
      </c>
      <c r="N6" s="7">
        <v>2.3E-3</v>
      </c>
      <c r="O6" s="7">
        <v>3.5000000000000001E-3</v>
      </c>
      <c r="P6" s="7">
        <v>4.7999999999999996E-3</v>
      </c>
      <c r="Q6" s="7">
        <v>5.1000000000000004E-3</v>
      </c>
    </row>
    <row r="7" spans="2:17" x14ac:dyDescent="0.25">
      <c r="C7" s="5" t="s">
        <v>37</v>
      </c>
      <c r="D7" s="6">
        <v>4.1099999999999998E-2</v>
      </c>
      <c r="E7" s="6">
        <v>3.7699999999999997E-2</v>
      </c>
      <c r="F7" s="6">
        <f>'[2]Série Histórica INPC'!$H$466/100</f>
        <v>3.3599999999999998E-2</v>
      </c>
      <c r="G7" s="7">
        <f>'[2]Série Histórica INPC'!$H$465/100</f>
        <v>4.2999999999999997E-2</v>
      </c>
      <c r="H7" s="7">
        <f>'[2]Série Histórica INPC'!$H$463/100</f>
        <v>3.9E-2</v>
      </c>
      <c r="I7" s="7">
        <f>'[2]Série Histórica INPC'!$H$462/100</f>
        <v>4.1799999999999997E-2</v>
      </c>
      <c r="J7" s="7">
        <f>'[2]Série Histórica INPC'!$H$461/100</f>
        <v>4.4900000000000002E-2</v>
      </c>
      <c r="K7" s="7">
        <f>'[2]Série Histórica INPC'!$H$460/100</f>
        <v>5.0999999999999997E-2</v>
      </c>
      <c r="L7" s="7">
        <f>'[2]Série Histórica INPC'!$H$459/100</f>
        <v>5.0499999999999996E-2</v>
      </c>
      <c r="M7" s="7">
        <f>'[2]Série Histórica INPC'!$H$458/100</f>
        <v>5.1299999999999998E-2</v>
      </c>
      <c r="N7" s="7">
        <f>'[2]Série Histórica INPC'!$H$457/100</f>
        <v>5.1799999999999999E-2</v>
      </c>
      <c r="O7" s="7">
        <f>'[2]Série Histórica INPC'!$H$456/100</f>
        <v>5.2000000000000005E-2</v>
      </c>
      <c r="P7" s="7">
        <f>'[2]Série Histórica INPC'!$H$455/100</f>
        <v>5.3200000000000004E-2</v>
      </c>
      <c r="Q7" s="7">
        <f>'[2]Série Histórica INPC'!$H$454/100</f>
        <v>5.2000000000000005E-2</v>
      </c>
    </row>
    <row r="8" spans="2:17" x14ac:dyDescent="0.25">
      <c r="B8" s="1" t="s">
        <v>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2:17" x14ac:dyDescent="0.25">
      <c r="C9" s="5" t="s">
        <v>5</v>
      </c>
      <c r="D9" s="7">
        <v>2.7300000000000001E-2</v>
      </c>
      <c r="E9" s="7">
        <v>5.1999999999999998E-3</v>
      </c>
      <c r="F9" s="7">
        <v>-7.3000000000000001E-3</v>
      </c>
      <c r="G9" s="7">
        <v>4.1000000000000003E-3</v>
      </c>
      <c r="H9" s="7">
        <v>-1E-4</v>
      </c>
      <c r="I9" s="7">
        <v>2.7000000000000001E-3</v>
      </c>
      <c r="J9" s="7">
        <v>-3.5999999999999999E-3</v>
      </c>
      <c r="K9" s="7">
        <v>4.1999999999999997E-3</v>
      </c>
      <c r="L9" s="7">
        <v>3.5999999999999999E-3</v>
      </c>
      <c r="M9" s="7">
        <v>-7.7000000000000002E-3</v>
      </c>
      <c r="N9" s="7">
        <v>-1.67E-2</v>
      </c>
      <c r="O9" s="7">
        <v>-4.8999999999999998E-3</v>
      </c>
      <c r="P9" s="7">
        <v>2.3999999999999998E-3</v>
      </c>
      <c r="Q9" s="7">
        <v>-3.3999999999999998E-3</v>
      </c>
    </row>
    <row r="10" spans="2:17" x14ac:dyDescent="0.25">
      <c r="C10" s="5" t="s">
        <v>37</v>
      </c>
      <c r="D10" s="7">
        <v>6.1000000000000004E-3</v>
      </c>
      <c r="E10" s="7">
        <v>-1.83E-2</v>
      </c>
      <c r="F10" s="7">
        <v>-2.6700000000000002E-2</v>
      </c>
      <c r="G10" s="7">
        <v>-9.1000000000000004E-3</v>
      </c>
      <c r="H10" s="7">
        <v>-1.0500000000000001E-2</v>
      </c>
      <c r="I10" s="7">
        <v>-1.1000000000000001E-3</v>
      </c>
      <c r="J10" s="7">
        <v>9.1999999999999998E-3</v>
      </c>
      <c r="K10" s="7">
        <v>2.8199999999999999E-2</v>
      </c>
      <c r="L10" s="7">
        <v>3.0300000000000001E-2</v>
      </c>
      <c r="M10" s="7">
        <v>2.9600000000000001E-2</v>
      </c>
      <c r="N10" s="7">
        <v>4.3900000000000002E-2</v>
      </c>
      <c r="O10" s="7">
        <v>7.0199999999999999E-2</v>
      </c>
      <c r="P10" s="7">
        <v>8.5000000000000006E-2</v>
      </c>
      <c r="Q10" s="7">
        <v>8.5800000000000001E-2</v>
      </c>
    </row>
    <row r="11" spans="2:17" x14ac:dyDescent="0.25"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2:17" x14ac:dyDescent="0.25">
      <c r="B12" s="1" t="s">
        <v>3</v>
      </c>
    </row>
    <row r="13" spans="2:17" x14ac:dyDescent="0.25">
      <c r="C13" s="5" t="s">
        <v>34</v>
      </c>
      <c r="D13" s="9">
        <v>45602</v>
      </c>
      <c r="E13" s="9">
        <v>45637</v>
      </c>
      <c r="F13" s="9">
        <v>45686</v>
      </c>
      <c r="G13" s="9">
        <v>45735</v>
      </c>
      <c r="H13" s="9">
        <v>45784</v>
      </c>
      <c r="I13" s="9">
        <v>45826</v>
      </c>
      <c r="J13" s="9">
        <v>45868</v>
      </c>
      <c r="K13" s="9">
        <v>45917</v>
      </c>
      <c r="L13" s="9">
        <v>45966</v>
      </c>
      <c r="M13" s="9">
        <v>46001</v>
      </c>
      <c r="N13" s="9">
        <v>46050</v>
      </c>
      <c r="O13" s="8">
        <v>46099</v>
      </c>
      <c r="P13" s="8">
        <v>46141</v>
      </c>
    </row>
    <row r="14" spans="2:17" x14ac:dyDescent="0.25">
      <c r="C14" s="5" t="s">
        <v>33</v>
      </c>
      <c r="D14" s="4" t="s">
        <v>32</v>
      </c>
      <c r="E14" s="4" t="s">
        <v>31</v>
      </c>
      <c r="F14" s="4" t="s">
        <v>30</v>
      </c>
      <c r="G14" s="4" t="s">
        <v>29</v>
      </c>
      <c r="H14" s="4" t="s">
        <v>28</v>
      </c>
      <c r="I14" s="4" t="s">
        <v>27</v>
      </c>
      <c r="J14" s="4" t="s">
        <v>26</v>
      </c>
      <c r="K14" s="4" t="s">
        <v>25</v>
      </c>
      <c r="L14" s="4" t="s">
        <v>24</v>
      </c>
      <c r="M14" s="4" t="s">
        <v>23</v>
      </c>
      <c r="N14" s="4" t="s">
        <v>22</v>
      </c>
      <c r="O14" s="4" t="s">
        <v>21</v>
      </c>
      <c r="P14" s="4" t="s">
        <v>39</v>
      </c>
    </row>
    <row r="15" spans="2:17" x14ac:dyDescent="0.25">
      <c r="C15" s="5" t="s">
        <v>3</v>
      </c>
      <c r="D15" s="7">
        <v>0.1125</v>
      </c>
      <c r="E15" s="7">
        <v>0.1225</v>
      </c>
      <c r="F15" s="7">
        <v>0.13250000000000001</v>
      </c>
      <c r="G15" s="7">
        <v>0.14249999999999999</v>
      </c>
      <c r="H15" s="7">
        <v>0.14749999999999999</v>
      </c>
      <c r="I15" s="7">
        <v>0.15</v>
      </c>
      <c r="J15" s="7">
        <v>0.15</v>
      </c>
      <c r="K15" s="7">
        <v>0.15</v>
      </c>
      <c r="L15" s="7">
        <v>0.15</v>
      </c>
      <c r="M15" s="7">
        <v>0.15</v>
      </c>
      <c r="N15" s="7">
        <v>0.15</v>
      </c>
      <c r="O15" s="6">
        <v>0.14749999999999999</v>
      </c>
      <c r="P15" s="6">
        <v>0.14499999999999999</v>
      </c>
    </row>
    <row r="17" spans="2:14" x14ac:dyDescent="0.25">
      <c r="C17" s="4">
        <v>2014</v>
      </c>
      <c r="D17" s="4">
        <v>2015</v>
      </c>
      <c r="E17" s="4">
        <v>2016</v>
      </c>
      <c r="F17" s="4">
        <v>2017</v>
      </c>
      <c r="G17" s="4">
        <v>2018</v>
      </c>
      <c r="H17" s="4">
        <v>2019</v>
      </c>
      <c r="I17" s="4">
        <v>2020</v>
      </c>
      <c r="J17" s="4">
        <v>2021</v>
      </c>
      <c r="K17" s="4">
        <v>2022</v>
      </c>
      <c r="L17" s="4">
        <v>2023</v>
      </c>
      <c r="M17" s="4">
        <v>2024</v>
      </c>
      <c r="N17" s="4">
        <v>2025</v>
      </c>
    </row>
    <row r="18" spans="2:14" x14ac:dyDescent="0.25">
      <c r="B18" s="1" t="s">
        <v>4</v>
      </c>
      <c r="C18" s="10">
        <v>5.0000000000000001E-3</v>
      </c>
      <c r="D18" s="10">
        <v>-3.5000000000000003E-2</v>
      </c>
      <c r="E18" s="10">
        <v>-3.3000000000000002E-2</v>
      </c>
      <c r="F18" s="10">
        <v>1.3000000000000001E-2</v>
      </c>
      <c r="G18" s="10">
        <v>1.8000000000000002E-2</v>
      </c>
      <c r="H18" s="10">
        <v>1.2E-2</v>
      </c>
      <c r="I18" s="10">
        <v>-3.3000000000000002E-2</v>
      </c>
      <c r="J18" s="10">
        <v>4.8000000000000001E-2</v>
      </c>
      <c r="K18" s="10">
        <v>0.03</v>
      </c>
      <c r="L18" s="10">
        <v>3.2000000000000001E-2</v>
      </c>
      <c r="M18" s="10">
        <v>3.4000000000000002E-2</v>
      </c>
      <c r="N18" s="10">
        <v>2.3E-2</v>
      </c>
    </row>
    <row r="19" spans="2:14" x14ac:dyDescent="0.25">
      <c r="B19" s="1" t="s">
        <v>36</v>
      </c>
      <c r="C19" s="11">
        <v>5778953</v>
      </c>
      <c r="D19" s="11">
        <v>5995787</v>
      </c>
      <c r="E19" s="11">
        <v>6269327</v>
      </c>
      <c r="F19" s="11">
        <v>6585479</v>
      </c>
      <c r="G19" s="11">
        <v>7004141</v>
      </c>
      <c r="H19" s="11">
        <v>7389131</v>
      </c>
      <c r="I19" s="11">
        <v>7609597</v>
      </c>
      <c r="J19" s="11">
        <v>9012142</v>
      </c>
      <c r="K19" s="11">
        <v>10079676</v>
      </c>
      <c r="L19" s="11">
        <v>10943344</v>
      </c>
      <c r="M19" s="11">
        <v>11779251</v>
      </c>
      <c r="N19" s="11">
        <v>12738566</v>
      </c>
    </row>
    <row r="20" spans="2:14" x14ac:dyDescent="0.25">
      <c r="B20" s="1" t="s">
        <v>36</v>
      </c>
      <c r="C20" s="13">
        <v>5.8</v>
      </c>
      <c r="D20" s="13">
        <v>5.9</v>
      </c>
      <c r="E20" s="13">
        <v>6.3</v>
      </c>
      <c r="F20" s="13">
        <v>6.6</v>
      </c>
      <c r="G20" s="13">
        <v>7</v>
      </c>
      <c r="H20" s="13">
        <v>7.4</v>
      </c>
      <c r="I20" s="13">
        <v>7.6</v>
      </c>
      <c r="J20" s="13">
        <v>9</v>
      </c>
      <c r="K20" s="13">
        <v>10.1</v>
      </c>
      <c r="L20" s="13">
        <v>10.1</v>
      </c>
      <c r="M20" s="13">
        <v>11.8</v>
      </c>
      <c r="N20" s="13">
        <v>12.7</v>
      </c>
    </row>
    <row r="22" spans="2:14" x14ac:dyDescent="0.25">
      <c r="C22" s="4" t="s">
        <v>18</v>
      </c>
      <c r="D22" s="4" t="s">
        <v>17</v>
      </c>
      <c r="E22" s="4" t="s">
        <v>16</v>
      </c>
      <c r="F22" s="4" t="s">
        <v>15</v>
      </c>
      <c r="G22" s="4" t="s">
        <v>14</v>
      </c>
      <c r="H22" s="4" t="s">
        <v>13</v>
      </c>
      <c r="I22" s="4" t="s">
        <v>12</v>
      </c>
      <c r="J22" s="4" t="s">
        <v>11</v>
      </c>
      <c r="K22" s="4" t="s">
        <v>10</v>
      </c>
      <c r="L22" s="4" t="s">
        <v>9</v>
      </c>
      <c r="M22" s="4" t="s">
        <v>8</v>
      </c>
      <c r="N22" s="4" t="s">
        <v>7</v>
      </c>
    </row>
    <row r="23" spans="2:14" x14ac:dyDescent="0.25">
      <c r="B23" s="1" t="s">
        <v>6</v>
      </c>
      <c r="C23" s="7">
        <v>8.7999999999999995E-2</v>
      </c>
      <c r="D23" s="7">
        <v>0.08</v>
      </c>
      <c r="E23" s="7">
        <v>7.6999999999999999E-2</v>
      </c>
      <c r="F23" s="7">
        <v>7.3999999999999996E-2</v>
      </c>
      <c r="G23" s="7">
        <v>7.9000000000000001E-2</v>
      </c>
      <c r="H23" s="7">
        <v>6.9000000000000006E-2</v>
      </c>
      <c r="I23" s="7">
        <v>6.4000000000000001E-2</v>
      </c>
      <c r="J23" s="7">
        <v>6.2E-2</v>
      </c>
      <c r="K23" s="7">
        <v>7.0000000000000007E-2</v>
      </c>
      <c r="L23" s="7">
        <v>5.8000000000000003E-2</v>
      </c>
      <c r="M23" s="7">
        <v>5.6000000000000001E-2</v>
      </c>
      <c r="N23" s="7">
        <v>5.0999999999999997E-2</v>
      </c>
    </row>
    <row r="71" spans="2:4" x14ac:dyDescent="0.25">
      <c r="B71" s="1" t="s">
        <v>19</v>
      </c>
      <c r="C71" s="14" t="s">
        <v>20</v>
      </c>
      <c r="D71" s="14"/>
    </row>
    <row r="72" spans="2:4" x14ac:dyDescent="0.25">
      <c r="C72" s="14" t="s">
        <v>38</v>
      </c>
      <c r="D72" s="14"/>
    </row>
    <row r="73" spans="2:4" x14ac:dyDescent="0.25">
      <c r="C73" s="14" t="s">
        <v>35</v>
      </c>
    </row>
  </sheetData>
  <phoneticPr fontId="3" type="noConversion"/>
  <hyperlinks>
    <hyperlink ref="C71" r:id="rId1" xr:uid="{895F8127-0938-4D5E-BAC2-2EE0A5BB2CF0}"/>
    <hyperlink ref="C73" r:id="rId2" xr:uid="{550FD3AC-6A4B-49BA-9946-C8FD0DE02F1F}"/>
  </hyperlinks>
  <pageMargins left="0.511811024" right="0.511811024" top="0.78740157499999996" bottom="0.78740157499999996" header="0.31496062000000002" footer="0.3149606200000000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Candido Teles da Roza</dc:creator>
  <cp:lastModifiedBy>AdminTemp</cp:lastModifiedBy>
  <cp:lastPrinted>2024-03-29T14:41:04Z</cp:lastPrinted>
  <dcterms:created xsi:type="dcterms:W3CDTF">2023-03-20T18:14:34Z</dcterms:created>
  <dcterms:modified xsi:type="dcterms:W3CDTF">2026-05-12T13:11:08Z</dcterms:modified>
</cp:coreProperties>
</file>